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vidados" sheetId="1" state="visible" r:id="rId1"/>
    <sheet xmlns:r="http://schemas.openxmlformats.org/officeDocument/2006/relationships" name="Mesas" sheetId="2" state="visible" r:id="rId2"/>
    <sheet xmlns:r="http://schemas.openxmlformats.org/officeDocument/2006/relationships" name="Colar" sheetId="3" state="visible" r:id="rId3"/>
  </sheets>
  <definedNames>
    <definedName name="_xlnm._FilterDatabase" localSheetId="0" hidden="1">'Convidados'!$A$1:$E$301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Nome</t>
        </is>
      </c>
      <c r="B1" s="1" t="inlineStr">
        <is>
          <t>Mesa</t>
        </is>
      </c>
      <c r="C1" s="1" t="inlineStr">
        <is>
          <t>Confirmado</t>
        </is>
      </c>
      <c r="D1" s="1" t="inlineStr">
        <is>
          <t>Dieta / alergia</t>
        </is>
      </c>
      <c r="E1" s="1" t="inlineStr">
        <is>
          <t>Notas</t>
        </is>
      </c>
      <c r="F1" s="1" t="inlineStr">
        <is>
          <t>(cálculo interno — não modificar)</t>
        </is>
      </c>
    </row>
    <row r="2">
      <c r="A2" s="2" t="inlineStr">
        <is>
          <t>Élise Marchand</t>
        </is>
      </c>
      <c r="B2" s="2" t="inlineStr">
        <is>
          <t>Mesa de honra</t>
        </is>
      </c>
      <c r="C2" s="2" t="inlineStr">
        <is>
          <t>Sim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Mesa de honra</t>
        </is>
      </c>
      <c r="C3" s="2" t="inlineStr">
        <is>
          <t>Sim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Mesa de honra</t>
        </is>
      </c>
      <c r="C4" s="2" t="inlineStr">
        <is>
          <t>Sim</t>
        </is>
      </c>
      <c r="D4" s="2" t="inlineStr">
        <is>
          <t>Sem glúten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Mesa de honra</t>
        </is>
      </c>
      <c r="C5" s="2" t="inlineStr">
        <is>
          <t>Sim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Mesa Provença</t>
        </is>
      </c>
      <c r="C6" s="2" t="inlineStr">
        <is>
          <t>Sim</t>
        </is>
      </c>
      <c r="D6" s="2" t="inlineStr">
        <is>
          <t>Vegetariana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Mesa Provença</t>
        </is>
      </c>
      <c r="C7" s="2" t="inlineStr">
        <is>
          <t>Sim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Mesa Provença</t>
        </is>
      </c>
      <c r="C8" s="2" t="inlineStr">
        <is>
          <t>Não</t>
        </is>
      </c>
      <c r="D8" s="2" t="inlineStr"/>
      <c r="E8" s="2" t="inlineStr">
        <is>
          <t>Responde depois do dia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Mesa Provença</t>
        </is>
      </c>
      <c r="C9" s="2" t="inlineStr">
        <is>
          <t>Sim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Mesa Riviera</t>
        </is>
      </c>
      <c r="C10" s="2" t="inlineStr">
        <is>
          <t>Sim</t>
        </is>
      </c>
      <c r="D10" s="2" t="inlineStr"/>
      <c r="E10" s="2" t="inlineStr">
        <is>
          <t>Não colocar perto da pista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Mesa Riviera</t>
        </is>
      </c>
      <c r="C11" s="2" t="inlineStr">
        <is>
          <t>Sim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Mesa Riviera</t>
        </is>
      </c>
      <c r="C12" s="2" t="inlineStr">
        <is>
          <t>Sim</t>
        </is>
      </c>
      <c r="D12" s="2" t="inlineStr">
        <is>
          <t>Sem lactose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Mesa Riviera</t>
        </is>
      </c>
      <c r="C13" s="2" t="inlineStr">
        <is>
          <t>Sim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Mesa das crianças</t>
        </is>
      </c>
      <c r="C14" s="2" t="inlineStr">
        <is>
          <t>Sim</t>
        </is>
      </c>
      <c r="D14" s="2" t="inlineStr"/>
      <c r="E14" s="2" t="inlineStr">
        <is>
          <t>8 anos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Mesa das crianças</t>
        </is>
      </c>
      <c r="C15" s="2" t="inlineStr">
        <is>
          <t>Sim</t>
        </is>
      </c>
      <c r="D15" s="2" t="inlineStr">
        <is>
          <t>Alergia amendoim</t>
        </is>
      </c>
      <c r="E15" s="2" t="inlineStr">
        <is>
          <t>6 anos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Mesa das crianças</t>
        </is>
      </c>
      <c r="C16" s="2" t="inlineStr">
        <is>
          <t>Sim</t>
        </is>
      </c>
      <c r="D16" s="2" t="inlineStr"/>
      <c r="E16" s="2" t="inlineStr">
        <is>
          <t>4 anos, cadeira alta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Escolha Sim, Não ou Pendente." type="list">
      <formula1>"Sim,Não,Pendente"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Nome da mesa</t>
        </is>
      </c>
      <c r="B1" s="1" t="inlineStr">
        <is>
          <t>Convidados (preenchido automaticamente)</t>
        </is>
      </c>
      <c r="C1" s="1" t="inlineStr">
        <is>
          <t>Convidados (reserva, a digitar)</t>
        </is>
      </c>
      <c r="D1" s="1" t="inlineStr">
        <is>
          <t>Nº</t>
        </is>
      </c>
      <c r="E1" s="1" t="inlineStr">
        <is>
          <t>Confirmados</t>
        </is>
      </c>
    </row>
    <row r="2">
      <c r="A2" s="4" t="inlineStr">
        <is>
          <t>Mesa de honra</t>
        </is>
      </c>
      <c r="B2" s="5">
        <f>IF($A2="","",IFERROR(LOOKUP(2,1/('Convidados'!$B$2:$B$301=$A2),'Convidados'!$F$2:$F$301),""))</f>
        <v/>
      </c>
      <c r="C2" s="5" t="n"/>
      <c r="D2" s="4">
        <f>IF($A2="","",COUNTIF('Convidados'!$B$2:$B$301,$A2))</f>
        <v/>
      </c>
      <c r="E2" s="4">
        <f>IF($A2="","",COUNTIFS('Convidados'!$B$2:$B$301,$A2,'Convidados'!$C$2:$C$301,"Sim"))</f>
        <v/>
      </c>
    </row>
    <row r="3">
      <c r="A3" s="4" t="inlineStr">
        <is>
          <t>Mesa Provença</t>
        </is>
      </c>
      <c r="B3" s="5">
        <f>IF($A3="","",IFERROR(LOOKUP(2,1/('Convidados'!$B$2:$B$301=$A3),'Convidados'!$F$2:$F$301),""))</f>
        <v/>
      </c>
      <c r="C3" s="5" t="n"/>
      <c r="D3" s="4">
        <f>IF($A3="","",COUNTIF('Convidados'!$B$2:$B$301,$A3))</f>
        <v/>
      </c>
      <c r="E3" s="4">
        <f>IF($A3="","",COUNTIFS('Convidados'!$B$2:$B$301,$A3,'Convidados'!$C$2:$C$301,"Sim"))</f>
        <v/>
      </c>
    </row>
    <row r="4">
      <c r="A4" s="4" t="inlineStr">
        <is>
          <t>Mesa Riviera</t>
        </is>
      </c>
      <c r="B4" s="5">
        <f>IF($A4="","",IFERROR(LOOKUP(2,1/('Convidados'!$B$2:$B$301=$A4),'Convidados'!$F$2:$F$301),""))</f>
        <v/>
      </c>
      <c r="C4" s="5" t="n"/>
      <c r="D4" s="4">
        <f>IF($A4="","",COUNTIF('Convidados'!$B$2:$B$301,$A4))</f>
        <v/>
      </c>
      <c r="E4" s="4">
        <f>IF($A4="","",COUNTIFS('Convidados'!$B$2:$B$301,$A4,'Convidados'!$C$2:$C$301,"Sim"))</f>
        <v/>
      </c>
    </row>
    <row r="5">
      <c r="A5" s="4" t="inlineStr">
        <is>
          <t>Mesa das crianças</t>
        </is>
      </c>
      <c r="B5" s="5">
        <f>IF($A5="","",IFERROR(LOOKUP(2,1/('Convidados'!$B$2:$B$301=$A5),'Convidados'!$F$2:$F$301),""))</f>
        <v/>
      </c>
      <c r="C5" s="5" t="n"/>
      <c r="D5" s="4">
        <f>IF($A5="","",COUNTIF('Convidados'!$B$2:$B$301,$A5))</f>
        <v/>
      </c>
      <c r="E5" s="4">
        <f>IF($A5="","",COUNTIFS('Convidados'!$B$2:$B$301,$A5,'Convidados'!$C$2:$C$301,"Sim"))</f>
        <v/>
      </c>
    </row>
    <row r="6">
      <c r="A6" s="4" t="n"/>
      <c r="B6" s="5">
        <f>IF($A6="","",IFERROR(LOOKUP(2,1/('Convidados'!$B$2:$B$301=$A6),'Convidados'!$F$2:$F$301),""))</f>
        <v/>
      </c>
      <c r="C6" s="5" t="n"/>
      <c r="D6" s="4">
        <f>IF($A6="","",COUNTIF('Convidados'!$B$2:$B$301,$A6))</f>
        <v/>
      </c>
      <c r="E6" s="4">
        <f>IF($A6="","",COUNTIFS('Convidados'!$B$2:$B$301,$A6,'Convidados'!$C$2:$C$301,"Sim"))</f>
        <v/>
      </c>
    </row>
    <row r="7">
      <c r="A7" s="4" t="n"/>
      <c r="B7" s="5">
        <f>IF($A7="","",IFERROR(LOOKUP(2,1/('Convidados'!$B$2:$B$301=$A7),'Convidados'!$F$2:$F$301),""))</f>
        <v/>
      </c>
      <c r="C7" s="5" t="n"/>
      <c r="D7" s="4">
        <f>IF($A7="","",COUNTIF('Convidados'!$B$2:$B$301,$A7))</f>
        <v/>
      </c>
      <c r="E7" s="4">
        <f>IF($A7="","",COUNTIFS('Convidados'!$B$2:$B$301,$A7,'Convidados'!$C$2:$C$301,"Sim"))</f>
        <v/>
      </c>
    </row>
    <row r="8">
      <c r="A8" s="4" t="n"/>
      <c r="B8" s="5">
        <f>IF($A8="","",IFERROR(LOOKUP(2,1/('Convidados'!$B$2:$B$301=$A8),'Convidados'!$F$2:$F$301),""))</f>
        <v/>
      </c>
      <c r="C8" s="5" t="n"/>
      <c r="D8" s="4">
        <f>IF($A8="","",COUNTIF('Convidados'!$B$2:$B$301,$A8))</f>
        <v/>
      </c>
      <c r="E8" s="4">
        <f>IF($A8="","",COUNTIFS('Convidados'!$B$2:$B$301,$A8,'Convidados'!$C$2:$C$301,"Sim"))</f>
        <v/>
      </c>
    </row>
    <row r="9">
      <c r="A9" s="4" t="n"/>
      <c r="B9" s="5">
        <f>IF($A9="","",IFERROR(LOOKUP(2,1/('Convidados'!$B$2:$B$301=$A9),'Convidados'!$F$2:$F$301),""))</f>
        <v/>
      </c>
      <c r="C9" s="5" t="n"/>
      <c r="D9" s="4">
        <f>IF($A9="","",COUNTIF('Convidados'!$B$2:$B$301,$A9))</f>
        <v/>
      </c>
      <c r="E9" s="4">
        <f>IF($A9="","",COUNTIFS('Convidados'!$B$2:$B$301,$A9,'Convidados'!$C$2:$C$301,"Sim"))</f>
        <v/>
      </c>
    </row>
    <row r="10">
      <c r="A10" s="4" t="n"/>
      <c r="B10" s="5">
        <f>IF($A10="","",IFERROR(LOOKUP(2,1/('Convidados'!$B$2:$B$301=$A10),'Convidados'!$F$2:$F$301),""))</f>
        <v/>
      </c>
      <c r="C10" s="5" t="n"/>
      <c r="D10" s="4">
        <f>IF($A10="","",COUNTIF('Convidados'!$B$2:$B$301,$A10))</f>
        <v/>
      </c>
      <c r="E10" s="4">
        <f>IF($A10="","",COUNTIFS('Convidados'!$B$2:$B$301,$A10,'Convidados'!$C$2:$C$301,"Sim"))</f>
        <v/>
      </c>
    </row>
    <row r="11">
      <c r="A11" s="4" t="n"/>
      <c r="B11" s="5">
        <f>IF($A11="","",IFERROR(LOOKUP(2,1/('Convidados'!$B$2:$B$301=$A11),'Convidados'!$F$2:$F$301),""))</f>
        <v/>
      </c>
      <c r="C11" s="5" t="n"/>
      <c r="D11" s="4">
        <f>IF($A11="","",COUNTIF('Convidados'!$B$2:$B$301,$A11))</f>
        <v/>
      </c>
      <c r="E11" s="4">
        <f>IF($A11="","",COUNTIFS('Convidados'!$B$2:$B$301,$A11,'Convidados'!$C$2:$C$301,"Sim"))</f>
        <v/>
      </c>
    </row>
    <row r="12">
      <c r="A12" s="4" t="n"/>
      <c r="B12" s="5">
        <f>IF($A12="","",IFERROR(LOOKUP(2,1/('Convidados'!$B$2:$B$301=$A12),'Convidados'!$F$2:$F$301),""))</f>
        <v/>
      </c>
      <c r="C12" s="5" t="n"/>
      <c r="D12" s="4">
        <f>IF($A12="","",COUNTIF('Convidados'!$B$2:$B$301,$A12))</f>
        <v/>
      </c>
      <c r="E12" s="4">
        <f>IF($A12="","",COUNTIFS('Convidados'!$B$2:$B$301,$A12,'Convidados'!$C$2:$C$301,"Sim"))</f>
        <v/>
      </c>
    </row>
    <row r="13">
      <c r="A13" s="4" t="n"/>
      <c r="B13" s="5">
        <f>IF($A13="","",IFERROR(LOOKUP(2,1/('Convidados'!$B$2:$B$301=$A13),'Convidados'!$F$2:$F$301),""))</f>
        <v/>
      </c>
      <c r="C13" s="5" t="n"/>
      <c r="D13" s="4">
        <f>IF($A13="","",COUNTIF('Convidados'!$B$2:$B$301,$A13))</f>
        <v/>
      </c>
      <c r="E13" s="4">
        <f>IF($A13="","",COUNTIFS('Convidados'!$B$2:$B$301,$A13,'Convidados'!$C$2:$C$301,"Sim"))</f>
        <v/>
      </c>
    </row>
    <row r="14">
      <c r="A14" s="4" t="n"/>
      <c r="B14" s="5">
        <f>IF($A14="","",IFERROR(LOOKUP(2,1/('Convidados'!$B$2:$B$301=$A14),'Convidados'!$F$2:$F$301),""))</f>
        <v/>
      </c>
      <c r="C14" s="5" t="n"/>
      <c r="D14" s="4">
        <f>IF($A14="","",COUNTIF('Convidados'!$B$2:$B$301,$A14))</f>
        <v/>
      </c>
      <c r="E14" s="4">
        <f>IF($A14="","",COUNTIFS('Convidados'!$B$2:$B$301,$A14,'Convidados'!$C$2:$C$301,"Sim"))</f>
        <v/>
      </c>
    </row>
    <row r="15">
      <c r="A15" s="4" t="n"/>
      <c r="B15" s="5">
        <f>IF($A15="","",IFERROR(LOOKUP(2,1/('Convidados'!$B$2:$B$301=$A15),'Convidados'!$F$2:$F$301),""))</f>
        <v/>
      </c>
      <c r="C15" s="5" t="n"/>
      <c r="D15" s="4">
        <f>IF($A15="","",COUNTIF('Convidados'!$B$2:$B$301,$A15))</f>
        <v/>
      </c>
      <c r="E15" s="4">
        <f>IF($A15="","",COUNTIFS('Convidados'!$B$2:$B$301,$A15,'Convidados'!$C$2:$C$301,"Sim"))</f>
        <v/>
      </c>
    </row>
    <row r="16">
      <c r="A16" s="4" t="n"/>
      <c r="B16" s="5">
        <f>IF($A16="","",IFERROR(LOOKUP(2,1/('Convidados'!$B$2:$B$301=$A16),'Convidados'!$F$2:$F$301),""))</f>
        <v/>
      </c>
      <c r="C16" s="5" t="n"/>
      <c r="D16" s="4">
        <f>IF($A16="","",COUNTIF('Convidados'!$B$2:$B$301,$A16))</f>
        <v/>
      </c>
      <c r="E16" s="4">
        <f>IF($A16="","",COUNTIFS('Convidados'!$B$2:$B$301,$A16,'Convidados'!$C$2:$C$301,"Sim"))</f>
        <v/>
      </c>
    </row>
    <row r="17">
      <c r="A17" s="4" t="n"/>
      <c r="B17" s="5">
        <f>IF($A17="","",IFERROR(LOOKUP(2,1/('Convidados'!$B$2:$B$301=$A17),'Convidados'!$F$2:$F$301),""))</f>
        <v/>
      </c>
      <c r="C17" s="5" t="n"/>
      <c r="D17" s="4">
        <f>IF($A17="","",COUNTIF('Convidados'!$B$2:$B$301,$A17))</f>
        <v/>
      </c>
      <c r="E17" s="4">
        <f>IF($A17="","",COUNTIFS('Convidados'!$B$2:$B$301,$A17,'Convidados'!$C$2:$C$301,"Sim"))</f>
        <v/>
      </c>
    </row>
    <row r="18">
      <c r="A18" s="4" t="n"/>
      <c r="B18" s="5">
        <f>IF($A18="","",IFERROR(LOOKUP(2,1/('Convidados'!$B$2:$B$301=$A18),'Convidados'!$F$2:$F$301),""))</f>
        <v/>
      </c>
      <c r="C18" s="5" t="n"/>
      <c r="D18" s="4">
        <f>IF($A18="","",COUNTIF('Convidados'!$B$2:$B$301,$A18))</f>
        <v/>
      </c>
      <c r="E18" s="4">
        <f>IF($A18="","",COUNTIFS('Convidados'!$B$2:$B$301,$A18,'Convidados'!$C$2:$C$301,"Sim"))</f>
        <v/>
      </c>
    </row>
    <row r="19">
      <c r="A19" s="4" t="n"/>
      <c r="B19" s="5">
        <f>IF($A19="","",IFERROR(LOOKUP(2,1/('Convidados'!$B$2:$B$301=$A19),'Convidados'!$F$2:$F$301),""))</f>
        <v/>
      </c>
      <c r="C19" s="5" t="n"/>
      <c r="D19" s="4">
        <f>IF($A19="","",COUNTIF('Convidados'!$B$2:$B$301,$A19))</f>
        <v/>
      </c>
      <c r="E19" s="4">
        <f>IF($A19="","",COUNTIFS('Convidados'!$B$2:$B$301,$A19,'Convidados'!$C$2:$C$301,"Sim"))</f>
        <v/>
      </c>
    </row>
    <row r="20">
      <c r="A20" s="4" t="n"/>
      <c r="B20" s="5">
        <f>IF($A20="","",IFERROR(LOOKUP(2,1/('Convidados'!$B$2:$B$301=$A20),'Convidados'!$F$2:$F$301),""))</f>
        <v/>
      </c>
      <c r="C20" s="5" t="n"/>
      <c r="D20" s="4">
        <f>IF($A20="","",COUNTIF('Convidados'!$B$2:$B$301,$A20))</f>
        <v/>
      </c>
      <c r="E20" s="4">
        <f>IF($A20="","",COUNTIFS('Convidados'!$B$2:$B$301,$A20,'Convidados'!$C$2:$C$301,"Sim"))</f>
        <v/>
      </c>
    </row>
    <row r="21">
      <c r="A21" s="4" t="n"/>
      <c r="B21" s="5">
        <f>IF($A21="","",IFERROR(LOOKUP(2,1/('Convidados'!$B$2:$B$301=$A21),'Convidados'!$F$2:$F$301),""))</f>
        <v/>
      </c>
      <c r="C21" s="5" t="n"/>
      <c r="D21" s="4">
        <f>IF($A21="","",COUNTIF('Convidados'!$B$2:$B$301,$A21))</f>
        <v/>
      </c>
      <c r="E21" s="4">
        <f>IF($A21="","",COUNTIFS('Convidados'!$B$2:$B$301,$A21,'Convidados'!$C$2:$C$301,"Sim"))</f>
        <v/>
      </c>
    </row>
    <row r="22">
      <c r="A22" s="4" t="n"/>
      <c r="B22" s="5">
        <f>IF($A22="","",IFERROR(LOOKUP(2,1/('Convidados'!$B$2:$B$301=$A22),'Convidados'!$F$2:$F$301),""))</f>
        <v/>
      </c>
      <c r="C22" s="5" t="n"/>
      <c r="D22" s="4">
        <f>IF($A22="","",COUNTIF('Convidados'!$B$2:$B$301,$A22))</f>
        <v/>
      </c>
      <c r="E22" s="4">
        <f>IF($A22="","",COUNTIFS('Convidados'!$B$2:$B$301,$A22,'Convidados'!$C$2:$C$301,"Sim"))</f>
        <v/>
      </c>
    </row>
    <row r="23">
      <c r="A23" s="4" t="n"/>
      <c r="B23" s="5">
        <f>IF($A23="","",IFERROR(LOOKUP(2,1/('Convidados'!$B$2:$B$301=$A23),'Convidados'!$F$2:$F$301),""))</f>
        <v/>
      </c>
      <c r="C23" s="5" t="n"/>
      <c r="D23" s="4">
        <f>IF($A23="","",COUNTIF('Convidados'!$B$2:$B$301,$A23))</f>
        <v/>
      </c>
      <c r="E23" s="4">
        <f>IF($A23="","",COUNTIFS('Convidados'!$B$2:$B$301,$A23,'Convidados'!$C$2:$C$301,"Sim"))</f>
        <v/>
      </c>
    </row>
    <row r="24">
      <c r="A24" s="4" t="n"/>
      <c r="B24" s="5">
        <f>IF($A24="","",IFERROR(LOOKUP(2,1/('Convidados'!$B$2:$B$301=$A24),'Convidados'!$F$2:$F$301),""))</f>
        <v/>
      </c>
      <c r="C24" s="5" t="n"/>
      <c r="D24" s="4">
        <f>IF($A24="","",COUNTIF('Convidados'!$B$2:$B$301,$A24))</f>
        <v/>
      </c>
      <c r="E24" s="4">
        <f>IF($A24="","",COUNTIFS('Convidados'!$B$2:$B$301,$A24,'Convidados'!$C$2:$C$301,"Sim"))</f>
        <v/>
      </c>
    </row>
    <row r="25">
      <c r="A25" s="4" t="n"/>
      <c r="B25" s="5">
        <f>IF($A25="","",IFERROR(LOOKUP(2,1/('Convidados'!$B$2:$B$301=$A25),'Convidados'!$F$2:$F$301),""))</f>
        <v/>
      </c>
      <c r="C25" s="5" t="n"/>
      <c r="D25" s="4">
        <f>IF($A25="","",COUNTIF('Convidados'!$B$2:$B$301,$A25))</f>
        <v/>
      </c>
      <c r="E25" s="4">
        <f>IF($A25="","",COUNTIFS('Convidados'!$B$2:$B$301,$A25,'Convidados'!$C$2:$C$301,"Sim"))</f>
        <v/>
      </c>
    </row>
    <row r="26">
      <c r="A26" s="4" t="n"/>
      <c r="B26" s="5">
        <f>IF($A26="","",IFERROR(LOOKUP(2,1/('Convidados'!$B$2:$B$301=$A26),'Convidados'!$F$2:$F$301),""))</f>
        <v/>
      </c>
      <c r="C26" s="5" t="n"/>
      <c r="D26" s="4">
        <f>IF($A26="","",COUNTIF('Convidados'!$B$2:$B$301,$A26))</f>
        <v/>
      </c>
      <c r="E26" s="4">
        <f>IF($A26="","",COUNTIFS('Convidados'!$B$2:$B$301,$A26,'Convidados'!$C$2:$C$301,"Sim"))</f>
        <v/>
      </c>
    </row>
    <row r="27">
      <c r="A27" s="4" t="n"/>
      <c r="B27" s="5">
        <f>IF($A27="","",IFERROR(LOOKUP(2,1/('Convidados'!$B$2:$B$301=$A27),'Convidados'!$F$2:$F$301),""))</f>
        <v/>
      </c>
      <c r="C27" s="5" t="n"/>
      <c r="D27" s="4">
        <f>IF($A27="","",COUNTIF('Convidados'!$B$2:$B$301,$A27))</f>
        <v/>
      </c>
      <c r="E27" s="4">
        <f>IF($A27="","",COUNTIFS('Convidados'!$B$2:$B$301,$A27,'Convidados'!$C$2:$C$301,"Sim"))</f>
        <v/>
      </c>
    </row>
    <row r="28">
      <c r="A28" s="4" t="n"/>
      <c r="B28" s="5">
        <f>IF($A28="","",IFERROR(LOOKUP(2,1/('Convidados'!$B$2:$B$301=$A28),'Convidados'!$F$2:$F$301),""))</f>
        <v/>
      </c>
      <c r="C28" s="5" t="n"/>
      <c r="D28" s="4">
        <f>IF($A28="","",COUNTIF('Convidados'!$B$2:$B$301,$A28))</f>
        <v/>
      </c>
      <c r="E28" s="4">
        <f>IF($A28="","",COUNTIFS('Convidados'!$B$2:$B$301,$A28,'Convidados'!$C$2:$C$301,"Sim"))</f>
        <v/>
      </c>
    </row>
    <row r="29">
      <c r="A29" s="4" t="n"/>
      <c r="B29" s="5">
        <f>IF($A29="","",IFERROR(LOOKUP(2,1/('Convidados'!$B$2:$B$301=$A29),'Convidados'!$F$2:$F$301),""))</f>
        <v/>
      </c>
      <c r="C29" s="5" t="n"/>
      <c r="D29" s="4">
        <f>IF($A29="","",COUNTIF('Convidados'!$B$2:$B$301,$A29))</f>
        <v/>
      </c>
      <c r="E29" s="4">
        <f>IF($A29="","",COUNTIFS('Convidados'!$B$2:$B$301,$A29,'Convidados'!$C$2:$C$301,"Sim"))</f>
        <v/>
      </c>
    </row>
    <row r="30">
      <c r="A30" s="4" t="n"/>
      <c r="B30" s="5">
        <f>IF($A30="","",IFERROR(LOOKUP(2,1/('Convidados'!$B$2:$B$301=$A30),'Convidados'!$F$2:$F$301),""))</f>
        <v/>
      </c>
      <c r="C30" s="5" t="n"/>
      <c r="D30" s="4">
        <f>IF($A30="","",COUNTIF('Convidados'!$B$2:$B$301,$A30))</f>
        <v/>
      </c>
      <c r="E30" s="4">
        <f>IF($A30="","",COUNTIFS('Convidados'!$B$2:$B$301,$A30,'Convidados'!$C$2:$C$301,"Sim"))</f>
        <v/>
      </c>
    </row>
    <row r="31">
      <c r="A31" s="4" t="n"/>
      <c r="B31" s="5">
        <f>IF($A31="","",IFERROR(LOOKUP(2,1/('Convidados'!$B$2:$B$301=$A31),'Convidados'!$F$2:$F$301),""))</f>
        <v/>
      </c>
      <c r="C31" s="5" t="n"/>
      <c r="D31" s="4">
        <f>IF($A31="","",COUNTIF('Convidados'!$B$2:$B$301,$A31))</f>
        <v/>
      </c>
      <c r="E31" s="4">
        <f>IF($A31="","",COUNTIFS('Convidados'!$B$2:$B$301,$A31,'Convidados'!$C$2:$C$301,"Sim"))</f>
        <v/>
      </c>
    </row>
    <row r="32">
      <c r="A32" s="4" t="n"/>
      <c r="B32" s="5">
        <f>IF($A32="","",IFERROR(LOOKUP(2,1/('Convidados'!$B$2:$B$301=$A32),'Convidados'!$F$2:$F$301),""))</f>
        <v/>
      </c>
      <c r="C32" s="5" t="n"/>
      <c r="D32" s="4">
        <f>IF($A32="","",COUNTIF('Convidados'!$B$2:$B$301,$A32))</f>
        <v/>
      </c>
      <c r="E32" s="4">
        <f>IF($A32="","",COUNTIFS('Convidados'!$B$2:$B$301,$A32,'Convidados'!$C$2:$C$301,"Sim"))</f>
        <v/>
      </c>
    </row>
    <row r="33">
      <c r="A33" s="4" t="n"/>
      <c r="B33" s="5">
        <f>IF($A33="","",IFERROR(LOOKUP(2,1/('Convidados'!$B$2:$B$301=$A33),'Convidados'!$F$2:$F$301),""))</f>
        <v/>
      </c>
      <c r="C33" s="5" t="n"/>
      <c r="D33" s="4">
        <f>IF($A33="","",COUNTIF('Convidados'!$B$2:$B$301,$A33))</f>
        <v/>
      </c>
      <c r="E33" s="4">
        <f>IF($A33="","",COUNTIFS('Convidados'!$B$2:$B$301,$A33,'Convidados'!$C$2:$C$301,"Sim"))</f>
        <v/>
      </c>
    </row>
    <row r="34">
      <c r="A34" s="4" t="n"/>
      <c r="B34" s="5">
        <f>IF($A34="","",IFERROR(LOOKUP(2,1/('Convidados'!$B$2:$B$301=$A34),'Convidados'!$F$2:$F$301),""))</f>
        <v/>
      </c>
      <c r="C34" s="5" t="n"/>
      <c r="D34" s="4">
        <f>IF($A34="","",COUNTIF('Convidados'!$B$2:$B$301,$A34))</f>
        <v/>
      </c>
      <c r="E34" s="4">
        <f>IF($A34="","",COUNTIFS('Convidados'!$B$2:$B$301,$A34,'Convidados'!$C$2:$C$301,"Sim"))</f>
        <v/>
      </c>
    </row>
    <row r="35">
      <c r="A35" s="4" t="n"/>
      <c r="B35" s="5">
        <f>IF($A35="","",IFERROR(LOOKUP(2,1/('Convidados'!$B$2:$B$301=$A35),'Convidados'!$F$2:$F$301),""))</f>
        <v/>
      </c>
      <c r="C35" s="5" t="n"/>
      <c r="D35" s="4">
        <f>IF($A35="","",COUNTIF('Convidados'!$B$2:$B$301,$A35))</f>
        <v/>
      </c>
      <c r="E35" s="4">
        <f>IF($A35="","",COUNTIFS('Convidados'!$B$2:$B$301,$A35,'Convidados'!$C$2:$C$301,"Sim"))</f>
        <v/>
      </c>
    </row>
    <row r="36">
      <c r="A36" s="4" t="n"/>
      <c r="B36" s="5">
        <f>IF($A36="","",IFERROR(LOOKUP(2,1/('Convidados'!$B$2:$B$301=$A36),'Convidados'!$F$2:$F$301),""))</f>
        <v/>
      </c>
      <c r="C36" s="5" t="n"/>
      <c r="D36" s="4">
        <f>IF($A36="","",COUNTIF('Convidados'!$B$2:$B$301,$A36))</f>
        <v/>
      </c>
      <c r="E36" s="4">
        <f>IF($A36="","",COUNTIFS('Convidados'!$B$2:$B$301,$A36,'Convidados'!$C$2:$C$301,"Sim"))</f>
        <v/>
      </c>
    </row>
    <row r="37">
      <c r="A37" s="4" t="n"/>
      <c r="B37" s="5">
        <f>IF($A37="","",IFERROR(LOOKUP(2,1/('Convidados'!$B$2:$B$301=$A37),'Convidados'!$F$2:$F$301),""))</f>
        <v/>
      </c>
      <c r="C37" s="5" t="n"/>
      <c r="D37" s="4">
        <f>IF($A37="","",COUNTIF('Convidados'!$B$2:$B$301,$A37))</f>
        <v/>
      </c>
      <c r="E37" s="4">
        <f>IF($A37="","",COUNTIFS('Convidados'!$B$2:$B$301,$A37,'Convidados'!$C$2:$C$301,"Sim"))</f>
        <v/>
      </c>
    </row>
    <row r="38">
      <c r="A38" s="4" t="n"/>
      <c r="B38" s="5">
        <f>IF($A38="","",IFERROR(LOOKUP(2,1/('Convidados'!$B$2:$B$301=$A38),'Convidados'!$F$2:$F$301),""))</f>
        <v/>
      </c>
      <c r="C38" s="5" t="n"/>
      <c r="D38" s="4">
        <f>IF($A38="","",COUNTIF('Convidados'!$B$2:$B$301,$A38))</f>
        <v/>
      </c>
      <c r="E38" s="4">
        <f>IF($A38="","",COUNTIFS('Convidados'!$B$2:$B$301,$A38,'Convidados'!$C$2:$C$301,"Sim"))</f>
        <v/>
      </c>
    </row>
    <row r="39">
      <c r="A39" s="4" t="n"/>
      <c r="B39" s="5">
        <f>IF($A39="","",IFERROR(LOOKUP(2,1/('Convidados'!$B$2:$B$301=$A39),'Convidados'!$F$2:$F$301),""))</f>
        <v/>
      </c>
      <c r="C39" s="5" t="n"/>
      <c r="D39" s="4">
        <f>IF($A39="","",COUNTIF('Convidados'!$B$2:$B$301,$A39))</f>
        <v/>
      </c>
      <c r="E39" s="4">
        <f>IF($A39="","",COUNTIFS('Convidados'!$B$2:$B$301,$A39,'Convidados'!$C$2:$C$301,"Sim"))</f>
        <v/>
      </c>
    </row>
    <row r="40">
      <c r="A40" s="4" t="n"/>
      <c r="B40" s="5">
        <f>IF($A40="","",IFERROR(LOOKUP(2,1/('Convidados'!$B$2:$B$301=$A40),'Convidados'!$F$2:$F$301),""))</f>
        <v/>
      </c>
      <c r="C40" s="5" t="n"/>
      <c r="D40" s="4">
        <f>IF($A40="","",COUNTIF('Convidados'!$B$2:$B$301,$A40))</f>
        <v/>
      </c>
      <c r="E40" s="4">
        <f>IF($A40="","",COUNTIFS('Convidados'!$B$2:$B$301,$A40,'Convidados'!$C$2:$C$301,"Sim"))</f>
        <v/>
      </c>
    </row>
    <row r="41">
      <c r="A41" s="4" t="n"/>
      <c r="B41" s="5">
        <f>IF($A41="","",IFERROR(LOOKUP(2,1/('Convidados'!$B$2:$B$301=$A41),'Convidados'!$F$2:$F$301),""))</f>
        <v/>
      </c>
      <c r="C41" s="5" t="n"/>
      <c r="D41" s="4">
        <f>IF($A41="","",COUNTIF('Convidados'!$B$2:$B$301,$A41))</f>
        <v/>
      </c>
      <c r="E41" s="4">
        <f>IF($A41="","",COUNTIFS('Convidados'!$B$2:$B$301,$A41,'Convidados'!$C$2:$C$301,"Sim"))</f>
        <v/>
      </c>
    </row>
    <row r="43" ht="32" customHeight="1">
      <c r="A43" s="6" t="inlineStr">
        <is>
          <t>A coluna B preenche-se automaticamente a partir da folha Convidados. Pode substituí-la mesa a mesa: digite os seus convidados na coluna C, separados por vírgulas, e a folha de saída usará a sua lista.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Selecione a coluna A a partir da linha 4, copie e depois cole no gerador de cartaz Fotelya.</t>
        </is>
      </c>
    </row>
    <row r="2">
      <c r="A2" s="8" t="inlineStr">
        <is>
          <t>fotelya.com/plan-de-table — gratuito, sem conta, nada sai do seu navegador.</t>
        </is>
      </c>
    </row>
    <row r="4">
      <c r="A4" s="9">
        <f>IFERROR(IF('Mesas'!$A2="","",'Mesas'!$A2&amp;" : "&amp;IF('Mesas'!$B2&lt;&gt;"",'Mesas'!$B2,'Mesas'!$C2)),"")</f>
        <v/>
      </c>
    </row>
    <row r="6">
      <c r="A6" s="9">
        <f>IFERROR(IF('Mesas'!$A3="","",'Mesas'!$A3&amp;" : "&amp;IF('Mesas'!$B3&lt;&gt;"",'Mesas'!$B3,'Mesas'!$C3)),"")</f>
        <v/>
      </c>
    </row>
    <row r="8">
      <c r="A8" s="9">
        <f>IFERROR(IF('Mesas'!$A4="","",'Mesas'!$A4&amp;" : "&amp;IF('Mesas'!$B4&lt;&gt;"",'Mesas'!$B4,'Mesas'!$C4)),"")</f>
        <v/>
      </c>
    </row>
    <row r="10">
      <c r="A10" s="9">
        <f>IFERROR(IF('Mesas'!$A5="","",'Mesas'!$A5&amp;" : "&amp;IF('Mesas'!$B5&lt;&gt;"",'Mesas'!$B5,'Mesas'!$C5)),"")</f>
        <v/>
      </c>
    </row>
    <row r="12">
      <c r="A12" s="9">
        <f>IFERROR(IF('Mesas'!$A6="","",'Mesas'!$A6&amp;" : "&amp;IF('Mesas'!$B6&lt;&gt;"",'Mesas'!$B6,'Mesas'!$C6)),"")</f>
        <v/>
      </c>
    </row>
    <row r="14">
      <c r="A14" s="9">
        <f>IFERROR(IF('Mesas'!$A7="","",'Mesas'!$A7&amp;" : "&amp;IF('Mesas'!$B7&lt;&gt;"",'Mesas'!$B7,'Mesas'!$C7)),"")</f>
        <v/>
      </c>
    </row>
    <row r="16">
      <c r="A16" s="9">
        <f>IFERROR(IF('Mesas'!$A8="","",'Mesas'!$A8&amp;" : "&amp;IF('Mesas'!$B8&lt;&gt;"",'Mesas'!$B8,'Mesas'!$C8)),"")</f>
        <v/>
      </c>
    </row>
    <row r="18">
      <c r="A18" s="9">
        <f>IFERROR(IF('Mesas'!$A9="","",'Mesas'!$A9&amp;" : "&amp;IF('Mesas'!$B9&lt;&gt;"",'Mesas'!$B9,'Mesas'!$C9)),"")</f>
        <v/>
      </c>
    </row>
    <row r="20">
      <c r="A20" s="9">
        <f>IFERROR(IF('Mesas'!$A10="","",'Mesas'!$A10&amp;" : "&amp;IF('Mesas'!$B10&lt;&gt;"",'Mesas'!$B10,'Mesas'!$C10)),"")</f>
        <v/>
      </c>
    </row>
    <row r="22">
      <c r="A22" s="9">
        <f>IFERROR(IF('Mesas'!$A11="","",'Mesas'!$A11&amp;" : "&amp;IF('Mesas'!$B11&lt;&gt;"",'Mesas'!$B11,'Mesas'!$C11)),"")</f>
        <v/>
      </c>
    </row>
    <row r="24">
      <c r="A24" s="9">
        <f>IFERROR(IF('Mesas'!$A12="","",'Mesas'!$A12&amp;" : "&amp;IF('Mesas'!$B12&lt;&gt;"",'Mesas'!$B12,'Mesas'!$C12)),"")</f>
        <v/>
      </c>
    </row>
    <row r="26">
      <c r="A26" s="9">
        <f>IFERROR(IF('Mesas'!$A13="","",'Mesas'!$A13&amp;" : "&amp;IF('Mesas'!$B13&lt;&gt;"",'Mesas'!$B13,'Mesas'!$C13)),"")</f>
        <v/>
      </c>
    </row>
    <row r="28">
      <c r="A28" s="9">
        <f>IFERROR(IF('Mesas'!$A14="","",'Mesas'!$A14&amp;" : "&amp;IF('Mesas'!$B14&lt;&gt;"",'Mesas'!$B14,'Mesas'!$C14)),"")</f>
        <v/>
      </c>
    </row>
    <row r="30">
      <c r="A30" s="9">
        <f>IFERROR(IF('Mesas'!$A15="","",'Mesas'!$A15&amp;" : "&amp;IF('Mesas'!$B15&lt;&gt;"",'Mesas'!$B15,'Mesas'!$C15)),"")</f>
        <v/>
      </c>
    </row>
    <row r="32">
      <c r="A32" s="9">
        <f>IFERROR(IF('Mesas'!$A16="","",'Mesas'!$A16&amp;" : "&amp;IF('Mesas'!$B16&lt;&gt;"",'Mesas'!$B16,'Mesas'!$C16)),"")</f>
        <v/>
      </c>
    </row>
    <row r="34">
      <c r="A34" s="9">
        <f>IFERROR(IF('Mesas'!$A17="","",'Mesas'!$A17&amp;" : "&amp;IF('Mesas'!$B17&lt;&gt;"",'Mesas'!$B17,'Mesas'!$C17)),"")</f>
        <v/>
      </c>
    </row>
    <row r="36">
      <c r="A36" s="9">
        <f>IFERROR(IF('Mesas'!$A18="","",'Mesas'!$A18&amp;" : "&amp;IF('Mesas'!$B18&lt;&gt;"",'Mesas'!$B18,'Mesas'!$C18)),"")</f>
        <v/>
      </c>
    </row>
    <row r="38">
      <c r="A38" s="9">
        <f>IFERROR(IF('Mesas'!$A19="","",'Mesas'!$A19&amp;" : "&amp;IF('Mesas'!$B19&lt;&gt;"",'Mesas'!$B19,'Mesas'!$C19)),"")</f>
        <v/>
      </c>
    </row>
    <row r="40">
      <c r="A40" s="9">
        <f>IFERROR(IF('Mesas'!$A20="","",'Mesas'!$A20&amp;" : "&amp;IF('Mesas'!$B20&lt;&gt;"",'Mesas'!$B20,'Mesas'!$C20)),"")</f>
        <v/>
      </c>
    </row>
    <row r="42">
      <c r="A42" s="9">
        <f>IFERROR(IF('Mesas'!$A21="","",'Mesas'!$A21&amp;" : "&amp;IF('Mesas'!$B21&lt;&gt;"",'Mesas'!$B21,'Mesas'!$C21)),"")</f>
        <v/>
      </c>
    </row>
    <row r="44">
      <c r="A44" s="9">
        <f>IFERROR(IF('Mesas'!$A22="","",'Mesas'!$A22&amp;" : "&amp;IF('Mesas'!$B22&lt;&gt;"",'Mesas'!$B22,'Mesas'!$C22)),"")</f>
        <v/>
      </c>
    </row>
    <row r="46">
      <c r="A46" s="9">
        <f>IFERROR(IF('Mesas'!$A23="","",'Mesas'!$A23&amp;" : "&amp;IF('Mesas'!$B23&lt;&gt;"",'Mesas'!$B23,'Mesas'!$C23)),"")</f>
        <v/>
      </c>
    </row>
    <row r="48">
      <c r="A48" s="9">
        <f>IFERROR(IF('Mesas'!$A24="","",'Mesas'!$A24&amp;" : "&amp;IF('Mesas'!$B24&lt;&gt;"",'Mesas'!$B24,'Mesas'!$C24)),"")</f>
        <v/>
      </c>
    </row>
    <row r="50">
      <c r="A50" s="9">
        <f>IFERROR(IF('Mesas'!$A25="","",'Mesas'!$A25&amp;" : "&amp;IF('Mesas'!$B25&lt;&gt;"",'Mesas'!$B25,'Mesas'!$C25)),"")</f>
        <v/>
      </c>
    </row>
    <row r="52">
      <c r="A52" s="9">
        <f>IFERROR(IF('Mesas'!$A26="","",'Mesas'!$A26&amp;" : "&amp;IF('Mesas'!$B26&lt;&gt;"",'Mesas'!$B26,'Mesas'!$C26)),"")</f>
        <v/>
      </c>
    </row>
    <row r="54">
      <c r="A54" s="9">
        <f>IFERROR(IF('Mesas'!$A27="","",'Mesas'!$A27&amp;" : "&amp;IF('Mesas'!$B27&lt;&gt;"",'Mesas'!$B27,'Mesas'!$C27)),"")</f>
        <v/>
      </c>
    </row>
    <row r="56">
      <c r="A56" s="9">
        <f>IFERROR(IF('Mesas'!$A28="","",'Mesas'!$A28&amp;" : "&amp;IF('Mesas'!$B28&lt;&gt;"",'Mesas'!$B28,'Mesas'!$C28)),"")</f>
        <v/>
      </c>
    </row>
    <row r="58">
      <c r="A58" s="9">
        <f>IFERROR(IF('Mesas'!$A29="","",'Mesas'!$A29&amp;" : "&amp;IF('Mesas'!$B29&lt;&gt;"",'Mesas'!$B29,'Mesas'!$C29)),"")</f>
        <v/>
      </c>
    </row>
    <row r="60">
      <c r="A60" s="9">
        <f>IFERROR(IF('Mesas'!$A30="","",'Mesas'!$A30&amp;" : "&amp;IF('Mesas'!$B30&lt;&gt;"",'Mesas'!$B30,'Mesas'!$C30)),"")</f>
        <v/>
      </c>
    </row>
    <row r="62">
      <c r="A62" s="9">
        <f>IFERROR(IF('Mesas'!$A31="","",'Mesas'!$A31&amp;" : "&amp;IF('Mesas'!$B31&lt;&gt;"",'Mesas'!$B31,'Mesas'!$C31)),"")</f>
        <v/>
      </c>
    </row>
    <row r="64">
      <c r="A64" s="9">
        <f>IFERROR(IF('Mesas'!$A32="","",'Mesas'!$A32&amp;" : "&amp;IF('Mesas'!$B32&lt;&gt;"",'Mesas'!$B32,'Mesas'!$C32)),"")</f>
        <v/>
      </c>
    </row>
    <row r="66">
      <c r="A66" s="9">
        <f>IFERROR(IF('Mesas'!$A33="","",'Mesas'!$A33&amp;" : "&amp;IF('Mesas'!$B33&lt;&gt;"",'Mesas'!$B33,'Mesas'!$C33)),"")</f>
        <v/>
      </c>
    </row>
    <row r="68">
      <c r="A68" s="9">
        <f>IFERROR(IF('Mesas'!$A34="","",'Mesas'!$A34&amp;" : "&amp;IF('Mesas'!$B34&lt;&gt;"",'Mesas'!$B34,'Mesas'!$C34)),"")</f>
        <v/>
      </c>
    </row>
    <row r="70">
      <c r="A70" s="9">
        <f>IFERROR(IF('Mesas'!$A35="","",'Mesas'!$A35&amp;" : "&amp;IF('Mesas'!$B35&lt;&gt;"",'Mesas'!$B35,'Mesas'!$C35)),"")</f>
        <v/>
      </c>
    </row>
    <row r="72">
      <c r="A72" s="9">
        <f>IFERROR(IF('Mesas'!$A36="","",'Mesas'!$A36&amp;" : "&amp;IF('Mesas'!$B36&lt;&gt;"",'Mesas'!$B36,'Mesas'!$C36)),"")</f>
        <v/>
      </c>
    </row>
    <row r="74">
      <c r="A74" s="9">
        <f>IFERROR(IF('Mesas'!$A37="","",'Mesas'!$A37&amp;" : "&amp;IF('Mesas'!$B37&lt;&gt;"",'Mesas'!$B37,'Mesas'!$C37)),"")</f>
        <v/>
      </c>
    </row>
    <row r="76">
      <c r="A76" s="9">
        <f>IFERROR(IF('Mesas'!$A38="","",'Mesas'!$A38&amp;" : "&amp;IF('Mesas'!$B38&lt;&gt;"",'Mesas'!$B38,'Mesas'!$C38)),"")</f>
        <v/>
      </c>
    </row>
    <row r="78">
      <c r="A78" s="9">
        <f>IFERROR(IF('Mesas'!$A39="","",'Mesas'!$A39&amp;" : "&amp;IF('Mesas'!$B39&lt;&gt;"",'Mesas'!$B39,'Mesas'!$C39)),"")</f>
        <v/>
      </c>
    </row>
    <row r="80">
      <c r="A80" s="9">
        <f>IFERROR(IF('Mesas'!$A40="","",'Mesas'!$A40&amp;" : "&amp;IF('Mesas'!$B40&lt;&gt;"",'Mesas'!$B40,'Mesas'!$C40)),"")</f>
        <v/>
      </c>
    </row>
    <row r="82">
      <c r="A82" s="9">
        <f>IFERROR(IF('Mesas'!$A41="","",'Mesas'!$A41&amp;" : "&amp;IF('Mesas'!$B41&lt;&gt;"",'Mesas'!$B41,'Mesas'!$C41)),"")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Modelo de plano de mesa de casamento — Fotelya</dc:title>
  <dc:description xmlns:dc="http://purl.org/dc/elements/1.1/">Lista de convidados, acompanhamento de confirmações e dietas, depois uma linha por mesa para colar no gerador de cartaz gratuito fotelya.com/plan-de-table.</dc:description>
  <dcterms:created xmlns:dcterms="http://purl.org/dc/terms/" xmlns:xsi="http://www.w3.org/2001/XMLSchema-instance" xsi:type="dcterms:W3CDTF">2026-08-19T15:27:17Z</dcterms:created>
  <dcterms:modified xmlns:dcterms="http://purl.org/dc/terms/" xmlns:xsi="http://www.w3.org/2001/XMLSchema-instance" xsi:type="dcterms:W3CDTF">2026-08-19T15:27:17Z</dcterms:modified>
</cp:coreProperties>
</file>